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<sst xmlns="http://schemas.openxmlformats.org/spreadsheetml/2006/main" count="82" uniqueCount="49">
  <si>
    <t>pazi na veličinu slova, debljinu linija, sjenčanje!</t>
  </si>
  <si>
    <t>1) Napravi slijedeću tablicu; iznos izračunat formulom;</t>
  </si>
  <si>
    <t>2) Na osnovu tablice načini grafikon kao desno;</t>
  </si>
  <si>
    <t>obrati pažnju na naslov i oznake po osima i legendu!</t>
  </si>
  <si>
    <t>R. br.</t>
  </si>
  <si>
    <t>Ana Anić</t>
  </si>
  <si>
    <t>Ime i prezime</t>
  </si>
  <si>
    <t>Cvjetanka Cvjetić</t>
  </si>
  <si>
    <t>Ukupno</t>
  </si>
  <si>
    <t xml:space="preserve"> po datumu, te prikaži mjesečne troškove!</t>
  </si>
  <si>
    <t>broj između 1 i 5</t>
  </si>
  <si>
    <t xml:space="preserve">4) Prekopiraj samo vrijednosti iz tablice primjer1 u Sheet2, </t>
  </si>
  <si>
    <t>a samo formate u novu tablicu Sheet3!</t>
  </si>
  <si>
    <t>Umjetničko klizanje</t>
  </si>
  <si>
    <t>Umj. Dojam</t>
  </si>
  <si>
    <t>Iva Ivić</t>
  </si>
  <si>
    <t>Dragica Dragić</t>
  </si>
  <si>
    <t>Zorica Zorić</t>
  </si>
  <si>
    <t>Tehn. Vrij.</t>
  </si>
  <si>
    <t>3) Učitaj gotovu tablicu iz datoteke c:\1a\primjer2.xls te je sortiraj</t>
  </si>
  <si>
    <t>5) Kreiraj tablicu u kojoj će se upisani broj (manji od 5) ispisati rimskim brojevima!</t>
  </si>
  <si>
    <t>rimskim brojevima</t>
  </si>
  <si>
    <t>III</t>
  </si>
  <si>
    <t>Izostanci</t>
  </si>
  <si>
    <t>Opravdano</t>
  </si>
  <si>
    <t>Neopravdano</t>
  </si>
  <si>
    <t>Cijena</t>
  </si>
  <si>
    <t>Količina</t>
  </si>
  <si>
    <t>Iznos</t>
  </si>
  <si>
    <t>Račun</t>
  </si>
  <si>
    <t>Proizvod</t>
  </si>
  <si>
    <t>Čokolada</t>
  </si>
  <si>
    <t>Torta</t>
  </si>
  <si>
    <t>Sladoled</t>
  </si>
  <si>
    <t>Jabuke</t>
  </si>
  <si>
    <t>Naranđe</t>
  </si>
  <si>
    <t>1) Napravi slijedeću tablicu; iznos izračunat formulom (tamno sjenčeno);</t>
  </si>
  <si>
    <t>5) Kreiraj tablicu vrijednosti varijabl X i Y, gdje je Y=sin(X), a X se mijenja od 0 do 2PI!</t>
  </si>
  <si>
    <t>X</t>
  </si>
  <si>
    <t>Y</t>
  </si>
  <si>
    <t>5) Kreiraj tablicu u kojoj će se upisati redni broj dana u tjednu, a ispisati naziv dana!</t>
  </si>
  <si>
    <t>srijeda</t>
  </si>
  <si>
    <t>3) Učitaj gotovu tablicu iz datoteke KTB.XLS te je sortiraj</t>
  </si>
  <si>
    <t xml:space="preserve">4) Prekopiraj samo vrijednosti iz tablice KTB u Sheet2, </t>
  </si>
  <si>
    <t>6) Kreiraj tablicu vrijednosti varijabli X i Y, gdje je Y=cos(x), a X se mijenja od 0 do 2pi u koracima od 0,1I!</t>
  </si>
  <si>
    <t>Pretvoreno</t>
  </si>
  <si>
    <t>Kurs</t>
  </si>
  <si>
    <t>1 bod</t>
  </si>
  <si>
    <t xml:space="preserve"> po datumu; nagradno: prikaži mjesečne troškove!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</si>
</sst>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1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2"/>
      <name val="Arial"/>
      <family val="0"/>
    </font>
    <font>
      <sz val="6"/>
      <name val="Arial"/>
      <family val="2"/>
    </font>
    <font>
      <b/>
      <sz val="10.2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4" fontId="0" fillId="4" borderId="7" xfId="0" applyNumberFormat="1" applyFill="1" applyBorder="1" applyAlignment="1">
      <alignment/>
    </xf>
    <xf numFmtId="4" fontId="0" fillId="4" borderId="8" xfId="0" applyNumberFormat="1" applyFill="1" applyBorder="1" applyAlignment="1">
      <alignment/>
    </xf>
    <xf numFmtId="4" fontId="0" fillId="2" borderId="5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3" borderId="10" xfId="0" applyFill="1" applyBorder="1" applyAlignment="1">
      <alignment/>
    </xf>
    <xf numFmtId="4" fontId="0" fillId="4" borderId="11" xfId="0" applyNumberFormat="1" applyFill="1" applyBorder="1" applyAlignment="1">
      <alignment/>
    </xf>
    <xf numFmtId="4" fontId="0" fillId="4" borderId="12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0" fontId="2" fillId="0" borderId="14" xfId="0" applyFont="1" applyBorder="1" applyAlignment="1">
      <alignment/>
    </xf>
    <xf numFmtId="4" fontId="0" fillId="2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2" borderId="15" xfId="0" applyNumberFormat="1" applyFill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4" borderId="16" xfId="0" applyFill="1" applyBorder="1" applyAlignment="1">
      <alignment/>
    </xf>
    <xf numFmtId="0" fontId="0" fillId="0" borderId="15" xfId="0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4" fontId="0" fillId="3" borderId="1" xfId="0" applyNumberFormat="1" applyFill="1" applyBorder="1" applyAlignment="1">
      <alignment/>
    </xf>
    <xf numFmtId="172" fontId="7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Bodovi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Tehn. Vrij.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Sheet1!$B$5:$B$9</c:f>
              <c:strCache/>
            </c:strRef>
          </c:cat>
          <c:val>
            <c:numRef>
              <c:f>Sheet1!$C$5:$C$9</c:f>
              <c:numCache/>
            </c:numRef>
          </c:val>
          <c:shape val="box"/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Umj. Dojam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Sheet1!$B$5:$B$9</c:f>
              <c:strCache/>
            </c:strRef>
          </c:cat>
          <c:val>
            <c:numRef>
              <c:f>Sheet1!$D$5:$D$9</c:f>
              <c:numCache/>
            </c:numRef>
          </c:val>
          <c:shape val="box"/>
        </c:ser>
        <c:overlap val="100"/>
        <c:shape val="box"/>
        <c:axId val="58795651"/>
        <c:axId val="59398812"/>
      </c:bar3DChart>
      <c:catAx>
        <c:axId val="5879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Natjecateljka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398812"/>
        <c:crosses val="autoZero"/>
        <c:auto val="1"/>
        <c:lblOffset val="100"/>
        <c:noMultiLvlLbl val="0"/>
      </c:catAx>
      <c:valAx>
        <c:axId val="59398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95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Y=x*x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Sheet1!$E$28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Sheet1!$F$28:$AM$28</c:f>
              <c:numCache/>
            </c:numRef>
          </c:val>
          <c:smooth val="0"/>
        </c:ser>
        <c:marker val="1"/>
        <c:axId val="64827261"/>
        <c:axId val="46574438"/>
      </c:lineChart>
      <c:catAx>
        <c:axId val="6482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74438"/>
        <c:crosses val="autoZero"/>
        <c:auto val="1"/>
        <c:lblOffset val="100"/>
        <c:noMultiLvlLbl val="0"/>
      </c:catAx>
      <c:valAx>
        <c:axId val="46574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27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Izostanci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Sheet2!$D$4</c:f>
              <c:strCache>
                <c:ptCount val="1"/>
                <c:pt idx="0">
                  <c:v>Neopravdano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Sheet2!$C$5:$C$9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Sheet2!$C$4</c:f>
              <c:strCache>
                <c:ptCount val="1"/>
                <c:pt idx="0">
                  <c:v>Opravdano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Sheet2!$D$5:$D$9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6516759"/>
        <c:axId val="14433104"/>
      </c:barChart>
      <c:catAx>
        <c:axId val="16516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učenik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33104"/>
        <c:crosses val="autoZero"/>
        <c:auto val="1"/>
        <c:lblOffset val="100"/>
        <c:noMultiLvlLbl val="0"/>
      </c:catAx>
      <c:valAx>
        <c:axId val="14433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16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Račun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075"/>
          <c:y val="0.17925"/>
          <c:w val="0.811"/>
          <c:h val="0.7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Sheet3!$C$4</c:f>
              <c:strCache>
                <c:ptCount val="1"/>
                <c:pt idx="0">
                  <c:v>Količina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Sheet3!$B$5:$B$9</c:f>
              <c:strCache/>
            </c:strRef>
          </c:cat>
          <c:val>
            <c:numRef>
              <c:f>Sheet3!$C$5:$C$9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Sheet3!$D$4</c:f>
              <c:strCache>
                <c:ptCount val="1"/>
                <c:pt idx="0">
                  <c:v>Cijena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Sheet3!$B$5:$B$9</c:f>
              <c:strCache/>
            </c:strRef>
          </c:cat>
          <c:val>
            <c:numRef>
              <c:f>Sheet3!$D$5:$D$9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2789073"/>
        <c:axId val="28230746"/>
        <c:axId val="52750123"/>
      </c:bar3DChart>
      <c:catAx>
        <c:axId val="62789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proizvod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230746"/>
        <c:crosses val="autoZero"/>
        <c:auto val="1"/>
        <c:lblOffset val="100"/>
        <c:noMultiLvlLbl val="0"/>
      </c:catAx>
      <c:valAx>
        <c:axId val="28230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89073"/>
        <c:crossesAt val="1"/>
        <c:crossBetween val="between"/>
        <c:dispUnits/>
      </c:valAx>
      <c:serAx>
        <c:axId val="527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23074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5"/>
          <c:y val="0.437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114300</xdr:rowOff>
    </xdr:from>
    <xdr:to>
      <xdr:col>24</xdr:col>
      <xdr:colOff>28575</xdr:colOff>
      <xdr:row>17</xdr:row>
      <xdr:rowOff>66675</xdr:rowOff>
    </xdr:to>
    <xdr:graphicFrame>
      <xdr:nvGraphicFramePr>
        <xdr:cNvPr id="1" name="Chart 2"/>
        <xdr:cNvGraphicFramePr/>
      </xdr:nvGraphicFramePr>
      <xdr:xfrm>
        <a:off x="4400550" y="114300"/>
        <a:ext cx="4143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25</xdr:row>
      <xdr:rowOff>104775</xdr:rowOff>
    </xdr:from>
    <xdr:to>
      <xdr:col>3</xdr:col>
      <xdr:colOff>704850</xdr:colOff>
      <xdr:row>37</xdr:row>
      <xdr:rowOff>85725</xdr:rowOff>
    </xdr:to>
    <xdr:graphicFrame>
      <xdr:nvGraphicFramePr>
        <xdr:cNvPr id="2" name="Chart 3"/>
        <xdr:cNvGraphicFramePr/>
      </xdr:nvGraphicFramePr>
      <xdr:xfrm>
        <a:off x="66675" y="4238625"/>
        <a:ext cx="307657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19050</xdr:rowOff>
    </xdr:from>
    <xdr:to>
      <xdr:col>12</xdr:col>
      <xdr:colOff>466725</xdr:colOff>
      <xdr:row>18</xdr:row>
      <xdr:rowOff>133350</xdr:rowOff>
    </xdr:to>
    <xdr:graphicFrame>
      <xdr:nvGraphicFramePr>
        <xdr:cNvPr id="1" name="Chart 2"/>
        <xdr:cNvGraphicFramePr/>
      </xdr:nvGraphicFramePr>
      <xdr:xfrm>
        <a:off x="3686175" y="3429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95250</xdr:rowOff>
    </xdr:from>
    <xdr:to>
      <xdr:col>12</xdr:col>
      <xdr:colOff>466725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3686175" y="4191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8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5.140625" style="0" customWidth="1"/>
    <col min="2" max="2" width="21.421875" style="0" customWidth="1"/>
    <col min="3" max="3" width="10.00390625" style="0" customWidth="1"/>
    <col min="4" max="4" width="11.421875" style="0" customWidth="1"/>
    <col min="5" max="5" width="7.7109375" style="0" customWidth="1"/>
    <col min="6" max="6" width="8.57421875" style="0" customWidth="1"/>
    <col min="7" max="21" width="3.421875" style="0" customWidth="1"/>
    <col min="22" max="33" width="4.00390625" style="0" customWidth="1"/>
    <col min="34" max="40" width="3.140625" style="0" customWidth="1"/>
    <col min="41" max="44" width="3.7109375" style="0" customWidth="1"/>
  </cols>
  <sheetData>
    <row r="1" spans="1:6" ht="13.5" thickBot="1">
      <c r="A1" s="1" t="s">
        <v>1</v>
      </c>
      <c r="E1" s="18" t="s">
        <v>46</v>
      </c>
      <c r="F1" s="4" t="s">
        <v>45</v>
      </c>
    </row>
    <row r="2" spans="1:6" ht="13.5" thickBot="1">
      <c r="A2" s="1" t="s">
        <v>0</v>
      </c>
      <c r="E2" s="31" t="s">
        <v>47</v>
      </c>
      <c r="F2" s="32">
        <v>3.3</v>
      </c>
    </row>
    <row r="3" spans="1:5" ht="13.5" thickBot="1">
      <c r="A3" s="2" t="s">
        <v>13</v>
      </c>
      <c r="B3" s="3"/>
      <c r="C3" s="3"/>
      <c r="D3" s="3"/>
      <c r="E3" s="3"/>
    </row>
    <row r="4" spans="1:6" ht="13.5" thickBot="1">
      <c r="A4" s="4" t="s">
        <v>4</v>
      </c>
      <c r="B4" s="5" t="s">
        <v>6</v>
      </c>
      <c r="C4" s="6" t="s">
        <v>18</v>
      </c>
      <c r="D4" s="7" t="s">
        <v>14</v>
      </c>
      <c r="E4" s="4" t="s">
        <v>8</v>
      </c>
      <c r="F4" s="4" t="s">
        <v>45</v>
      </c>
    </row>
    <row r="5" spans="1:6" ht="12.75">
      <c r="A5" s="8">
        <v>1</v>
      </c>
      <c r="B5" s="9" t="s">
        <v>5</v>
      </c>
      <c r="C5" s="10">
        <v>4.5</v>
      </c>
      <c r="D5" s="11">
        <v>4.7</v>
      </c>
      <c r="E5" s="12">
        <f>SUM(C5:D5)</f>
        <v>9.2</v>
      </c>
      <c r="F5" s="12">
        <f>E5*$F$2</f>
        <v>30.359999999999996</v>
      </c>
    </row>
    <row r="6" spans="1:6" ht="12.75">
      <c r="A6" s="8">
        <f>ROW()-4</f>
        <v>2</v>
      </c>
      <c r="B6" s="9" t="s">
        <v>15</v>
      </c>
      <c r="C6" s="10">
        <v>4.55</v>
      </c>
      <c r="D6" s="11">
        <v>4.7</v>
      </c>
      <c r="E6" s="12">
        <f>SUM(C6:D6)</f>
        <v>9.25</v>
      </c>
      <c r="F6" s="12">
        <f>E6*$F$2</f>
        <v>30.525</v>
      </c>
    </row>
    <row r="7" spans="1:6" ht="12.75">
      <c r="A7" s="8">
        <f>ROW()-4</f>
        <v>3</v>
      </c>
      <c r="B7" s="9" t="s">
        <v>7</v>
      </c>
      <c r="C7" s="10">
        <v>4.2</v>
      </c>
      <c r="D7" s="11">
        <v>3.6</v>
      </c>
      <c r="E7" s="12">
        <f>SUM(C7:D7)</f>
        <v>7.800000000000001</v>
      </c>
      <c r="F7" s="12">
        <f>E7*$F$2</f>
        <v>25.740000000000002</v>
      </c>
    </row>
    <row r="8" spans="1:6" ht="12.75">
      <c r="A8" s="8">
        <f>ROW()-4</f>
        <v>4</v>
      </c>
      <c r="B8" s="9" t="s">
        <v>16</v>
      </c>
      <c r="C8" s="10">
        <v>4.11</v>
      </c>
      <c r="D8" s="11">
        <v>3.9</v>
      </c>
      <c r="E8" s="12">
        <f>SUM(C8:D8)</f>
        <v>8.01</v>
      </c>
      <c r="F8" s="12">
        <f>E8*$F$2</f>
        <v>26.432999999999996</v>
      </c>
    </row>
    <row r="9" spans="1:6" ht="13.5" thickBot="1">
      <c r="A9" s="13">
        <f>ROW()-4</f>
        <v>5</v>
      </c>
      <c r="B9" s="14" t="s">
        <v>17</v>
      </c>
      <c r="C9" s="15">
        <v>4.2</v>
      </c>
      <c r="D9" s="16">
        <v>4.1</v>
      </c>
      <c r="E9" s="17">
        <f>SUM(C9:D9)</f>
        <v>8.3</v>
      </c>
      <c r="F9" s="17">
        <f>E9*$F$2</f>
        <v>27.39</v>
      </c>
    </row>
    <row r="10" spans="2:5" ht="13.5" thickBot="1">
      <c r="B10" s="18" t="s">
        <v>8</v>
      </c>
      <c r="C10" s="19">
        <f>SUM(C5:C9)</f>
        <v>21.56</v>
      </c>
      <c r="D10" s="20"/>
      <c r="E10" s="21">
        <f>SUM(E5:E9)</f>
        <v>42.56</v>
      </c>
    </row>
    <row r="11" spans="2:5" ht="12.75">
      <c r="B11" s="22"/>
      <c r="C11" s="23"/>
      <c r="D11" s="23"/>
      <c r="E11" s="23"/>
    </row>
    <row r="12" ht="12.75">
      <c r="A12" s="1" t="s">
        <v>2</v>
      </c>
    </row>
    <row r="13" ht="12.75">
      <c r="A13" s="1" t="s">
        <v>3</v>
      </c>
    </row>
    <row r="15" ht="12.75">
      <c r="A15" s="1" t="s">
        <v>42</v>
      </c>
    </row>
    <row r="16" ht="12.75">
      <c r="A16" s="1" t="s">
        <v>48</v>
      </c>
    </row>
    <row r="18" ht="12.75">
      <c r="A18" s="1" t="s">
        <v>43</v>
      </c>
    </row>
    <row r="19" ht="12.75">
      <c r="A19" s="1" t="s">
        <v>12</v>
      </c>
    </row>
    <row r="21" ht="13.5" thickBot="1">
      <c r="A21" s="1" t="s">
        <v>40</v>
      </c>
    </row>
    <row r="22" spans="2:4" ht="13.5" thickBot="1">
      <c r="B22" s="24" t="s">
        <v>10</v>
      </c>
      <c r="C22" s="24" t="s">
        <v>21</v>
      </c>
      <c r="D22" s="26"/>
    </row>
    <row r="23" spans="2:4" ht="13.5" thickBot="1">
      <c r="B23" s="25">
        <v>3</v>
      </c>
      <c r="C23" s="27" t="s">
        <v>41</v>
      </c>
      <c r="D23" s="28"/>
    </row>
    <row r="25" ht="12.75">
      <c r="A25" s="1" t="s">
        <v>44</v>
      </c>
    </row>
    <row r="27" spans="5:44" ht="12.75">
      <c r="E27" t="s">
        <v>38</v>
      </c>
      <c r="F27" s="30">
        <v>0</v>
      </c>
      <c r="G27" s="30">
        <f>F27+0.1</f>
        <v>0.1</v>
      </c>
      <c r="H27" s="30">
        <f aca="true" t="shared" si="0" ref="H27:T27">G27+0.1</f>
        <v>0.2</v>
      </c>
      <c r="I27" s="30">
        <f t="shared" si="0"/>
        <v>0.30000000000000004</v>
      </c>
      <c r="J27" s="30">
        <f t="shared" si="0"/>
        <v>0.4</v>
      </c>
      <c r="K27" s="30">
        <f t="shared" si="0"/>
        <v>0.5</v>
      </c>
      <c r="L27" s="30">
        <f t="shared" si="0"/>
        <v>0.6</v>
      </c>
      <c r="M27" s="30">
        <f t="shared" si="0"/>
        <v>0.7</v>
      </c>
      <c r="N27" s="30">
        <f t="shared" si="0"/>
        <v>0.7999999999999999</v>
      </c>
      <c r="O27" s="30">
        <f t="shared" si="0"/>
        <v>0.8999999999999999</v>
      </c>
      <c r="P27" s="30">
        <f t="shared" si="0"/>
        <v>0.9999999999999999</v>
      </c>
      <c r="Q27" s="30">
        <f t="shared" si="0"/>
        <v>1.0999999999999999</v>
      </c>
      <c r="R27" s="30">
        <f t="shared" si="0"/>
        <v>1.2</v>
      </c>
      <c r="S27" s="30">
        <f t="shared" si="0"/>
        <v>1.3</v>
      </c>
      <c r="T27" s="30">
        <f t="shared" si="0"/>
        <v>1.4000000000000001</v>
      </c>
      <c r="U27" s="30">
        <f>T27+0.1</f>
        <v>1.5000000000000002</v>
      </c>
      <c r="V27" s="30">
        <f aca="true" t="shared" si="1" ref="V27:AR27">U27+0.1</f>
        <v>1.6000000000000003</v>
      </c>
      <c r="W27" s="30">
        <f t="shared" si="1"/>
        <v>1.7000000000000004</v>
      </c>
      <c r="X27" s="30">
        <f t="shared" si="1"/>
        <v>1.8000000000000005</v>
      </c>
      <c r="Y27" s="30">
        <f t="shared" si="1"/>
        <v>1.9000000000000006</v>
      </c>
      <c r="Z27" s="30">
        <f t="shared" si="1"/>
        <v>2.0000000000000004</v>
      </c>
      <c r="AA27" s="30">
        <f t="shared" si="1"/>
        <v>2.1000000000000005</v>
      </c>
      <c r="AB27" s="30">
        <f t="shared" si="1"/>
        <v>2.2000000000000006</v>
      </c>
      <c r="AC27" s="30">
        <f t="shared" si="1"/>
        <v>2.3000000000000007</v>
      </c>
      <c r="AD27" s="30">
        <f t="shared" si="1"/>
        <v>2.400000000000001</v>
      </c>
      <c r="AE27" s="30">
        <f t="shared" si="1"/>
        <v>2.500000000000001</v>
      </c>
      <c r="AF27" s="30">
        <f t="shared" si="1"/>
        <v>2.600000000000001</v>
      </c>
      <c r="AG27" s="30">
        <f t="shared" si="1"/>
        <v>2.700000000000001</v>
      </c>
      <c r="AH27" s="30">
        <f t="shared" si="1"/>
        <v>2.800000000000001</v>
      </c>
      <c r="AI27" s="30">
        <f t="shared" si="1"/>
        <v>2.9000000000000012</v>
      </c>
      <c r="AJ27" s="30">
        <f t="shared" si="1"/>
        <v>3.0000000000000013</v>
      </c>
      <c r="AK27" s="30">
        <f t="shared" si="1"/>
        <v>3.1000000000000014</v>
      </c>
      <c r="AL27" s="30">
        <f t="shared" si="1"/>
        <v>3.2000000000000015</v>
      </c>
      <c r="AM27" s="30">
        <f t="shared" si="1"/>
        <v>3.3000000000000016</v>
      </c>
      <c r="AN27" s="30">
        <f t="shared" si="1"/>
        <v>3.4000000000000017</v>
      </c>
      <c r="AO27" s="30">
        <f t="shared" si="1"/>
        <v>3.5000000000000018</v>
      </c>
      <c r="AP27" s="30">
        <f t="shared" si="1"/>
        <v>3.600000000000002</v>
      </c>
      <c r="AQ27" s="30">
        <f t="shared" si="1"/>
        <v>3.700000000000002</v>
      </c>
      <c r="AR27" s="30">
        <f t="shared" si="1"/>
        <v>3.800000000000002</v>
      </c>
    </row>
    <row r="28" spans="5:44" ht="12.75">
      <c r="E28" t="s">
        <v>39</v>
      </c>
      <c r="F28" s="30">
        <f>COS(F27)</f>
        <v>1</v>
      </c>
      <c r="G28" s="30">
        <f aca="true" t="shared" si="2" ref="G28:U28">COS(G27)</f>
        <v>0.9950041652780258</v>
      </c>
      <c r="H28" s="30">
        <f t="shared" si="2"/>
        <v>0.9800665778412416</v>
      </c>
      <c r="I28" s="30">
        <f t="shared" si="2"/>
        <v>0.955336489125606</v>
      </c>
      <c r="J28" s="30">
        <f t="shared" si="2"/>
        <v>0.9210609940028851</v>
      </c>
      <c r="K28" s="30">
        <f t="shared" si="2"/>
        <v>0.8775825618903728</v>
      </c>
      <c r="L28" s="30">
        <f t="shared" si="2"/>
        <v>0.8253356149096783</v>
      </c>
      <c r="M28" s="30">
        <f t="shared" si="2"/>
        <v>0.7648421872844885</v>
      </c>
      <c r="N28" s="30">
        <f t="shared" si="2"/>
        <v>0.6967067093471655</v>
      </c>
      <c r="O28" s="30">
        <f t="shared" si="2"/>
        <v>0.6216099682706645</v>
      </c>
      <c r="P28" s="30">
        <f t="shared" si="2"/>
        <v>0.5403023058681398</v>
      </c>
      <c r="Q28" s="30">
        <f t="shared" si="2"/>
        <v>0.4535961214255775</v>
      </c>
      <c r="R28" s="30">
        <f t="shared" si="2"/>
        <v>0.3623577544766736</v>
      </c>
      <c r="S28" s="30">
        <f t="shared" si="2"/>
        <v>0.26749882862458735</v>
      </c>
      <c r="T28" s="30">
        <f t="shared" si="2"/>
        <v>0.16996714290024081</v>
      </c>
      <c r="U28" s="30">
        <f t="shared" si="2"/>
        <v>0.07073720166770268</v>
      </c>
      <c r="V28" s="30">
        <f aca="true" t="shared" si="3" ref="V28:AR28">COS(V27)</f>
        <v>-0.029199522301289037</v>
      </c>
      <c r="W28" s="30">
        <f t="shared" si="3"/>
        <v>-0.12884449429552508</v>
      </c>
      <c r="X28" s="30">
        <f t="shared" si="3"/>
        <v>-0.22720209469308753</v>
      </c>
      <c r="Y28" s="30">
        <f t="shared" si="3"/>
        <v>-0.32328956686350396</v>
      </c>
      <c r="Z28" s="30">
        <f t="shared" si="3"/>
        <v>-0.4161468365471428</v>
      </c>
      <c r="AA28" s="30">
        <f t="shared" si="3"/>
        <v>-0.5048461045998579</v>
      </c>
      <c r="AB28" s="30">
        <f t="shared" si="3"/>
        <v>-0.5885011172553463</v>
      </c>
      <c r="AC28" s="30">
        <f t="shared" si="3"/>
        <v>-0.6662760212798248</v>
      </c>
      <c r="AD28" s="30">
        <f t="shared" si="3"/>
        <v>-0.737393715541246</v>
      </c>
      <c r="AE28" s="30">
        <f t="shared" si="3"/>
        <v>-0.8011436155469343</v>
      </c>
      <c r="AF28" s="30">
        <f t="shared" si="3"/>
        <v>-0.8568887533689478</v>
      </c>
      <c r="AG28" s="30">
        <f t="shared" si="3"/>
        <v>-0.9040721420170617</v>
      </c>
      <c r="AH28" s="30">
        <f t="shared" si="3"/>
        <v>-0.9422223406686585</v>
      </c>
      <c r="AI28" s="30">
        <f t="shared" si="3"/>
        <v>-0.9709581651495908</v>
      </c>
      <c r="AJ28" s="30">
        <f t="shared" si="3"/>
        <v>-0.9899924966004456</v>
      </c>
      <c r="AK28" s="30">
        <f t="shared" si="3"/>
        <v>-0.9991351502732795</v>
      </c>
      <c r="AL28" s="30">
        <f t="shared" si="3"/>
        <v>-0.998294775794753</v>
      </c>
      <c r="AM28" s="30">
        <f t="shared" si="3"/>
        <v>-0.9874797699088647</v>
      </c>
      <c r="AN28" s="30">
        <f t="shared" si="3"/>
        <v>-0.9667981925794605</v>
      </c>
      <c r="AO28" s="30">
        <f t="shared" si="3"/>
        <v>-0.9364566872907957</v>
      </c>
      <c r="AP28" s="30">
        <f t="shared" si="3"/>
        <v>-0.8967584163341462</v>
      </c>
      <c r="AQ28" s="30">
        <f t="shared" si="3"/>
        <v>-0.8481000317104072</v>
      </c>
      <c r="AR28" s="30">
        <f t="shared" si="3"/>
        <v>-0.7909677119144155</v>
      </c>
    </row>
  </sheetData>
  <printOptions horizontalCentered="1" verticalCentered="1"/>
  <pageMargins left="0.7480314960629921" right="0.7480314960629921" top="0.79" bottom="0.56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:IV16384"/>
    </sheetView>
  </sheetViews>
  <sheetFormatPr defaultColWidth="9.140625" defaultRowHeight="12.75"/>
  <cols>
    <col min="1" max="1" width="5.140625" style="0" customWidth="1"/>
    <col min="2" max="2" width="17.140625" style="0" customWidth="1"/>
    <col min="3" max="3" width="10.8515625" style="0" customWidth="1"/>
    <col min="4" max="4" width="12.57421875" style="0" customWidth="1"/>
    <col min="5" max="5" width="8.7109375" style="0" customWidth="1"/>
  </cols>
  <sheetData>
    <row r="1" ht="12.75">
      <c r="A1" s="1" t="s">
        <v>1</v>
      </c>
    </row>
    <row r="2" ht="12.75">
      <c r="A2" s="1" t="s">
        <v>0</v>
      </c>
    </row>
    <row r="3" spans="1:5" ht="13.5" thickBot="1">
      <c r="A3" s="2" t="s">
        <v>23</v>
      </c>
      <c r="B3" s="3"/>
      <c r="C3" s="3"/>
      <c r="D3" s="3"/>
      <c r="E3" s="3"/>
    </row>
    <row r="4" spans="1:5" ht="13.5" thickBot="1">
      <c r="A4" s="4" t="s">
        <v>4</v>
      </c>
      <c r="B4" s="5" t="s">
        <v>6</v>
      </c>
      <c r="C4" s="6" t="s">
        <v>24</v>
      </c>
      <c r="D4" s="7" t="s">
        <v>25</v>
      </c>
      <c r="E4" s="4" t="s">
        <v>8</v>
      </c>
    </row>
    <row r="5" spans="1:5" ht="12.75">
      <c r="A5" s="8">
        <v>1</v>
      </c>
      <c r="B5" s="9" t="s">
        <v>5</v>
      </c>
      <c r="C5" s="10">
        <v>12</v>
      </c>
      <c r="D5" s="11">
        <v>2</v>
      </c>
      <c r="E5" s="12">
        <f>SUM(C5:D5)</f>
        <v>14</v>
      </c>
    </row>
    <row r="6" spans="1:5" ht="12.75">
      <c r="A6" s="8">
        <f>ROW()-4</f>
        <v>2</v>
      </c>
      <c r="B6" s="9" t="s">
        <v>15</v>
      </c>
      <c r="C6" s="10">
        <v>144</v>
      </c>
      <c r="D6" s="11">
        <v>14</v>
      </c>
      <c r="E6" s="12">
        <f>SUM(C6:D6)</f>
        <v>158</v>
      </c>
    </row>
    <row r="7" spans="1:5" ht="12.75">
      <c r="A7" s="8">
        <f>ROW()-4</f>
        <v>3</v>
      </c>
      <c r="B7" s="9" t="s">
        <v>7</v>
      </c>
      <c r="C7" s="10">
        <v>36</v>
      </c>
      <c r="D7" s="11">
        <v>1</v>
      </c>
      <c r="E7" s="12">
        <f>SUM(C7:D7)</f>
        <v>37</v>
      </c>
    </row>
    <row r="8" spans="1:5" ht="12.75">
      <c r="A8" s="8">
        <f>ROW()-4</f>
        <v>4</v>
      </c>
      <c r="B8" s="9" t="s">
        <v>16</v>
      </c>
      <c r="C8" s="10">
        <v>7</v>
      </c>
      <c r="D8" s="11">
        <v>0</v>
      </c>
      <c r="E8" s="12">
        <f>SUM(C8:D8)</f>
        <v>7</v>
      </c>
    </row>
    <row r="9" spans="1:5" ht="13.5" thickBot="1">
      <c r="A9" s="13">
        <f>ROW()-4</f>
        <v>5</v>
      </c>
      <c r="B9" s="14" t="s">
        <v>17</v>
      </c>
      <c r="C9" s="15">
        <v>211</v>
      </c>
      <c r="D9" s="16">
        <v>3</v>
      </c>
      <c r="E9" s="17">
        <f>SUM(C9:D9)</f>
        <v>214</v>
      </c>
    </row>
    <row r="10" spans="2:5" ht="13.5" thickBot="1">
      <c r="B10" s="18" t="s">
        <v>8</v>
      </c>
      <c r="C10" s="19">
        <f>SUM(C5:C9)</f>
        <v>410</v>
      </c>
      <c r="D10" s="19">
        <f>SUM(D5:D9)</f>
        <v>20</v>
      </c>
      <c r="E10" s="21">
        <f>SUM(E5:E9)</f>
        <v>430</v>
      </c>
    </row>
    <row r="11" spans="2:5" ht="12.75">
      <c r="B11" s="22"/>
      <c r="C11" s="23"/>
      <c r="D11" s="23"/>
      <c r="E11" s="23"/>
    </row>
    <row r="12" ht="12.75">
      <c r="A12" s="1" t="s">
        <v>2</v>
      </c>
    </row>
    <row r="13" ht="12.75">
      <c r="A13" s="1" t="s">
        <v>3</v>
      </c>
    </row>
    <row r="15" ht="12.75">
      <c r="A15" s="1" t="s">
        <v>19</v>
      </c>
    </row>
    <row r="16" ht="12.75">
      <c r="A16" s="1" t="s">
        <v>9</v>
      </c>
    </row>
    <row r="18" ht="12.75">
      <c r="A18" s="1" t="s">
        <v>11</v>
      </c>
    </row>
    <row r="19" ht="12.75">
      <c r="A19" s="1" t="s">
        <v>12</v>
      </c>
    </row>
    <row r="21" ht="13.5" thickBot="1">
      <c r="A21" s="1" t="s">
        <v>20</v>
      </c>
    </row>
    <row r="22" spans="2:4" ht="13.5" thickBot="1">
      <c r="B22" s="24" t="s">
        <v>10</v>
      </c>
      <c r="C22" s="24" t="s">
        <v>21</v>
      </c>
      <c r="D22" s="26"/>
    </row>
    <row r="23" spans="2:4" ht="13.5" thickBot="1">
      <c r="B23" s="25">
        <v>3</v>
      </c>
      <c r="C23" s="27" t="s">
        <v>22</v>
      </c>
      <c r="D23" s="28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6">
      <selection activeCell="A25" sqref="A25"/>
    </sheetView>
  </sheetViews>
  <sheetFormatPr defaultColWidth="9.140625" defaultRowHeight="12.75"/>
  <cols>
    <col min="1" max="1" width="5.140625" style="0" customWidth="1"/>
    <col min="2" max="2" width="17.140625" style="0" customWidth="1"/>
    <col min="3" max="3" width="10.8515625" style="0" customWidth="1"/>
    <col min="4" max="4" width="12.57421875" style="0" customWidth="1"/>
    <col min="5" max="5" width="8.7109375" style="0" customWidth="1"/>
  </cols>
  <sheetData>
    <row r="1" ht="12.75">
      <c r="A1" s="1" t="s">
        <v>36</v>
      </c>
    </row>
    <row r="2" ht="12.75">
      <c r="A2" s="1" t="s">
        <v>0</v>
      </c>
    </row>
    <row r="3" spans="1:5" ht="13.5" thickBot="1">
      <c r="A3" s="2" t="s">
        <v>29</v>
      </c>
      <c r="B3" s="3"/>
      <c r="C3" s="3"/>
      <c r="D3" s="3"/>
      <c r="E3" s="3"/>
    </row>
    <row r="4" spans="1:5" ht="13.5" thickBot="1">
      <c r="A4" s="4" t="s">
        <v>4</v>
      </c>
      <c r="B4" s="5" t="s">
        <v>30</v>
      </c>
      <c r="C4" s="7" t="s">
        <v>27</v>
      </c>
      <c r="D4" s="6" t="s">
        <v>26</v>
      </c>
      <c r="E4" s="4" t="s">
        <v>28</v>
      </c>
    </row>
    <row r="5" spans="1:5" ht="12.75">
      <c r="A5" s="8">
        <v>1</v>
      </c>
      <c r="B5" s="9" t="s">
        <v>31</v>
      </c>
      <c r="C5" s="11">
        <v>8</v>
      </c>
      <c r="D5" s="10">
        <v>12.44</v>
      </c>
      <c r="E5" s="12">
        <f>C5*D5</f>
        <v>99.52</v>
      </c>
    </row>
    <row r="6" spans="1:5" ht="12.75">
      <c r="A6" s="8">
        <f>ROW()-4</f>
        <v>2</v>
      </c>
      <c r="B6" s="9" t="s">
        <v>32</v>
      </c>
      <c r="C6" s="11">
        <v>1</v>
      </c>
      <c r="D6" s="10">
        <v>22.5</v>
      </c>
      <c r="E6" s="12">
        <f>C6*D6</f>
        <v>22.5</v>
      </c>
    </row>
    <row r="7" spans="1:5" ht="12.75">
      <c r="A7" s="8">
        <f>ROW()-4</f>
        <v>3</v>
      </c>
      <c r="B7" s="9" t="s">
        <v>33</v>
      </c>
      <c r="C7" s="11">
        <v>4</v>
      </c>
      <c r="D7" s="10">
        <v>6.5</v>
      </c>
      <c r="E7" s="12">
        <f>C7*D7</f>
        <v>26</v>
      </c>
    </row>
    <row r="8" spans="1:5" ht="12.75">
      <c r="A8" s="8">
        <f>ROW()-4</f>
        <v>4</v>
      </c>
      <c r="B8" s="9" t="s">
        <v>34</v>
      </c>
      <c r="C8" s="11">
        <v>2.5</v>
      </c>
      <c r="D8" s="10">
        <v>7</v>
      </c>
      <c r="E8" s="12">
        <f>C8*D8</f>
        <v>17.5</v>
      </c>
    </row>
    <row r="9" spans="1:5" ht="13.5" thickBot="1">
      <c r="A9" s="13">
        <f>ROW()-4</f>
        <v>5</v>
      </c>
      <c r="B9" s="14" t="s">
        <v>35</v>
      </c>
      <c r="C9" s="16">
        <v>1.5</v>
      </c>
      <c r="D9" s="15">
        <v>12</v>
      </c>
      <c r="E9" s="12">
        <f>C9*D9</f>
        <v>18</v>
      </c>
    </row>
    <row r="10" spans="2:5" ht="13.5" thickBot="1">
      <c r="B10" s="18" t="s">
        <v>8</v>
      </c>
      <c r="C10" s="19">
        <f>SUM(C5:C9)</f>
        <v>17</v>
      </c>
      <c r="D10" s="29"/>
      <c r="E10" s="21">
        <f>SUM(E5:E9)</f>
        <v>183.51999999999998</v>
      </c>
    </row>
    <row r="11" spans="2:5" ht="12.75">
      <c r="B11" s="22"/>
      <c r="C11" s="23"/>
      <c r="D11" s="23"/>
      <c r="E11" s="23"/>
    </row>
    <row r="12" ht="12.75">
      <c r="A12" s="1" t="s">
        <v>2</v>
      </c>
    </row>
    <row r="13" ht="12.75">
      <c r="A13" s="1" t="s">
        <v>3</v>
      </c>
    </row>
    <row r="15" ht="12.75">
      <c r="A15" s="1" t="s">
        <v>19</v>
      </c>
    </row>
    <row r="16" ht="12.75">
      <c r="A16" s="1" t="s">
        <v>9</v>
      </c>
    </row>
    <row r="18" ht="12.75">
      <c r="A18" s="1" t="s">
        <v>11</v>
      </c>
    </row>
    <row r="19" ht="12.75">
      <c r="A19" s="1" t="s">
        <v>12</v>
      </c>
    </row>
    <row r="21" ht="13.5" thickBot="1">
      <c r="A21" s="1" t="s">
        <v>20</v>
      </c>
    </row>
    <row r="22" spans="2:4" ht="13.5" thickBot="1">
      <c r="B22" s="24" t="s">
        <v>10</v>
      </c>
      <c r="C22" s="24" t="s">
        <v>21</v>
      </c>
      <c r="D22" s="26"/>
    </row>
    <row r="23" spans="2:4" ht="13.5" thickBot="1">
      <c r="B23" s="25">
        <v>3</v>
      </c>
      <c r="C23" s="27" t="s">
        <v>22</v>
      </c>
      <c r="D23" s="28"/>
    </row>
    <row r="25" ht="12.75">
      <c r="A25" s="1" t="s">
        <v>37</v>
      </c>
    </row>
    <row r="27" spans="5:21" ht="12.75">
      <c r="E27" t="s">
        <v>38</v>
      </c>
      <c r="F27" s="30">
        <v>0</v>
      </c>
      <c r="G27" s="30">
        <f>F27+PI()/10</f>
        <v>0.3141592653589793</v>
      </c>
      <c r="H27" s="30">
        <f aca="true" t="shared" si="0" ref="H27:U27">G27+PI()/10</f>
        <v>0.6283185307179586</v>
      </c>
      <c r="I27" s="30">
        <f t="shared" si="0"/>
        <v>0.9424777960769379</v>
      </c>
      <c r="J27" s="30">
        <f t="shared" si="0"/>
        <v>1.2566370614359172</v>
      </c>
      <c r="K27" s="30">
        <f t="shared" si="0"/>
        <v>1.5707963267948966</v>
      </c>
      <c r="L27" s="30">
        <f t="shared" si="0"/>
        <v>1.8849555921538759</v>
      </c>
      <c r="M27" s="30">
        <f t="shared" si="0"/>
        <v>2.199114857512855</v>
      </c>
      <c r="N27" s="30">
        <f t="shared" si="0"/>
        <v>2.5132741228718345</v>
      </c>
      <c r="O27" s="30">
        <f t="shared" si="0"/>
        <v>2.827433388230814</v>
      </c>
      <c r="P27" s="30">
        <f t="shared" si="0"/>
        <v>3.141592653589793</v>
      </c>
      <c r="Q27" s="30">
        <f t="shared" si="0"/>
        <v>3.4557519189487724</v>
      </c>
      <c r="R27" s="30">
        <f t="shared" si="0"/>
        <v>3.7699111843077517</v>
      </c>
      <c r="S27" s="30">
        <f t="shared" si="0"/>
        <v>4.084070449666731</v>
      </c>
      <c r="T27" s="30">
        <f t="shared" si="0"/>
        <v>4.39822971502571</v>
      </c>
      <c r="U27" s="30">
        <f t="shared" si="0"/>
        <v>4.71238898038469</v>
      </c>
    </row>
    <row r="28" spans="5:21" ht="12.75">
      <c r="E28" t="s">
        <v>39</v>
      </c>
      <c r="F28" s="30">
        <f>SIN(F27)</f>
        <v>0</v>
      </c>
      <c r="G28" s="30">
        <f aca="true" t="shared" si="1" ref="G28:U28">SIN(G27)</f>
        <v>0.3090169943749474</v>
      </c>
      <c r="H28" s="30">
        <f t="shared" si="1"/>
        <v>0.5877852522924731</v>
      </c>
      <c r="I28" s="30">
        <f t="shared" si="1"/>
        <v>0.8090169943749475</v>
      </c>
      <c r="J28" s="30">
        <f t="shared" si="1"/>
        <v>0.9510565162951535</v>
      </c>
      <c r="K28" s="30">
        <f t="shared" si="1"/>
        <v>1</v>
      </c>
      <c r="L28" s="30">
        <f t="shared" si="1"/>
        <v>0.9510565162951536</v>
      </c>
      <c r="M28" s="30">
        <f t="shared" si="1"/>
        <v>0.8090169943749475</v>
      </c>
      <c r="N28" s="30">
        <f t="shared" si="1"/>
        <v>0.5877852522924732</v>
      </c>
      <c r="O28" s="30">
        <f t="shared" si="1"/>
        <v>0.3090169943749475</v>
      </c>
      <c r="P28" s="30">
        <f t="shared" si="1"/>
        <v>1.22514845490862E-16</v>
      </c>
      <c r="Q28" s="30">
        <f t="shared" si="1"/>
        <v>-0.3090169943749473</v>
      </c>
      <c r="R28" s="30">
        <f t="shared" si="1"/>
        <v>-0.587785252292473</v>
      </c>
      <c r="S28" s="30">
        <f t="shared" si="1"/>
        <v>-0.8090169943749473</v>
      </c>
      <c r="T28" s="30">
        <f t="shared" si="1"/>
        <v>-0.9510565162951535</v>
      </c>
      <c r="U28" s="30">
        <f t="shared" si="1"/>
        <v>-1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xiii</cp:lastModifiedBy>
  <cp:lastPrinted>2002-03-05T09:26:39Z</cp:lastPrinted>
  <dcterms:created xsi:type="dcterms:W3CDTF">2000-03-22T19:56:57Z</dcterms:created>
  <dcterms:modified xsi:type="dcterms:W3CDTF">2008-12-23T09:44:27Z</dcterms:modified>
  <cp:category/>
  <cp:version/>
  <cp:contentType/>
  <cp:contentStatus/>
</cp:coreProperties>
</file>